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аша\Desktop\"/>
    </mc:Choice>
  </mc:AlternateContent>
  <bookViews>
    <workbookView xWindow="-1380" yWindow="-105" windowWidth="18180" windowHeight="108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J138" i="1"/>
  <c r="L195" i="1"/>
  <c r="J195" i="1"/>
  <c r="G195" i="1"/>
  <c r="F195" i="1"/>
  <c r="F176" i="1"/>
  <c r="I176" i="1"/>
  <c r="G176" i="1"/>
  <c r="L157" i="1"/>
  <c r="F157" i="1"/>
  <c r="G157" i="1"/>
  <c r="I157" i="1"/>
  <c r="H157" i="1"/>
  <c r="L138" i="1"/>
  <c r="F138" i="1"/>
  <c r="I138" i="1"/>
  <c r="G138" i="1"/>
  <c r="J119" i="1"/>
  <c r="F119" i="1"/>
  <c r="G119" i="1"/>
  <c r="I119" i="1"/>
  <c r="H119" i="1"/>
  <c r="L100" i="1"/>
  <c r="H100" i="1"/>
  <c r="F100" i="1"/>
  <c r="I100" i="1"/>
  <c r="G100" i="1"/>
  <c r="H81" i="1"/>
  <c r="L81" i="1"/>
  <c r="J81" i="1"/>
  <c r="I81" i="1"/>
  <c r="G81" i="1"/>
  <c r="F81" i="1"/>
  <c r="L62" i="1"/>
  <c r="H62" i="1"/>
  <c r="I62" i="1"/>
  <c r="G62" i="1"/>
  <c r="F62" i="1"/>
  <c r="L43" i="1"/>
  <c r="F43" i="1"/>
  <c r="J43" i="1"/>
  <c r="I43" i="1"/>
  <c r="H43" i="1"/>
  <c r="G43" i="1"/>
  <c r="L24" i="1"/>
  <c r="G24" i="1"/>
  <c r="I24" i="1"/>
  <c r="H24" i="1"/>
  <c r="J24" i="1"/>
  <c r="F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<sst xmlns="http://schemas.openxmlformats.org/spreadsheetml/2006/main" count="343" uniqueCount="119">
  <si>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</si>
  <si>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</si>
  <si>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</si>
  <si>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</si>
  <si>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</si>
  <si>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</si>
  <si>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</si>
  <si>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</si>
  <si>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</si>
  <si>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</si>
  <si>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</si>
  <si>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</si>
  <si>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</si>
  <si>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</si>
  <si>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</si>
  <si>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</si>
  <si>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</si>
  <si>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</si>
  <si>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</si>
  <si>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</si>
  <si>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</si>
  <si>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</si>
  <si>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</si>
  <si>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</si>
  <si>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</si>
  <si>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</si>
  <si>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</si>
  <si>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</si>
  <si>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</si>
  <si>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</si>
  <si>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</si>
  <si>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</si>
  <si>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</si>
  <si>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</si>
  <si>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</si>
  <si>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</si>
  <si>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</si>
  <si>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</si>
  <si>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</si>
  <si>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в нарезке</t>
  </si>
  <si>
    <t>54-3з</t>
  </si>
  <si>
    <t>Рассольник домашний</t>
  </si>
  <si>
    <t>54-4с</t>
  </si>
  <si>
    <t>Тефтели из говядины с рисом</t>
  </si>
  <si>
    <t>54-16м</t>
  </si>
  <si>
    <t>Картофель отварной в молоке</t>
  </si>
  <si>
    <t>54-10г</t>
  </si>
  <si>
    <t>Компот из сухофруктов</t>
  </si>
  <si>
    <t>54-1хн</t>
  </si>
  <si>
    <t>Хлеб пшеничный</t>
  </si>
  <si>
    <t>Пром.</t>
  </si>
  <si>
    <t>Хлеб ржаной</t>
  </si>
  <si>
    <t>соус</t>
  </si>
  <si>
    <t>Соус белый основной</t>
  </si>
  <si>
    <t>54-2соус</t>
  </si>
  <si>
    <t>Салат из моркови с яблоками</t>
  </si>
  <si>
    <t>54-11з</t>
  </si>
  <si>
    <t>Борщ с капустой и картофелем со сметаной</t>
  </si>
  <si>
    <t>54-2с</t>
  </si>
  <si>
    <t>Рис отварной</t>
  </si>
  <si>
    <t>54-6г</t>
  </si>
  <si>
    <t>54-32хн</t>
  </si>
  <si>
    <t>Соус</t>
  </si>
  <si>
    <t>Соус молочный натуральный</t>
  </si>
  <si>
    <t>54-5соус</t>
  </si>
  <si>
    <t>Перец болгарский в нарезке</t>
  </si>
  <si>
    <t>54-4з</t>
  </si>
  <si>
    <t>Суп картофельный с макаронными изделиями</t>
  </si>
  <si>
    <t>54-7с</t>
  </si>
  <si>
    <t>Каша перловая рассыпчатая</t>
  </si>
  <si>
    <t>54-5г</t>
  </si>
  <si>
    <t>Компот из кураги</t>
  </si>
  <si>
    <t>54-2хн</t>
  </si>
  <si>
    <t>Суп гороховый</t>
  </si>
  <si>
    <t>54-8с</t>
  </si>
  <si>
    <t>Огурец в нарезке</t>
  </si>
  <si>
    <t>54-2з</t>
  </si>
  <si>
    <t>54-1г</t>
  </si>
  <si>
    <t>Салат из белокочанной капусты с морковью</t>
  </si>
  <si>
    <t>54-8з</t>
  </si>
  <si>
    <t>Рассольник Ленинградский</t>
  </si>
  <si>
    <t>54-3с</t>
  </si>
  <si>
    <t>Плов из отварной говядины</t>
  </si>
  <si>
    <t>54-11м</t>
  </si>
  <si>
    <t>Суп крестьянский с крупой (крупа перловая)</t>
  </si>
  <si>
    <t>54-10с</t>
  </si>
  <si>
    <t>Котлета из курицы</t>
  </si>
  <si>
    <t>54-5м</t>
  </si>
  <si>
    <t>Морковь отварная дольками</t>
  </si>
  <si>
    <t>54-27з</t>
  </si>
  <si>
    <t>Горошница</t>
  </si>
  <si>
    <t>54-21г</t>
  </si>
  <si>
    <t>Соус красный основной</t>
  </si>
  <si>
    <t>54-3соус</t>
  </si>
  <si>
    <t>Свекла отварная дольками</t>
  </si>
  <si>
    <t>54-28з</t>
  </si>
  <si>
    <t>Суп фасолевый</t>
  </si>
  <si>
    <t>54-9с</t>
  </si>
  <si>
    <t>Печень говяжья по-строгановски</t>
  </si>
  <si>
    <t>54-18м</t>
  </si>
  <si>
    <t>Картофельное пюре</t>
  </si>
  <si>
    <t>54-11г</t>
  </si>
  <si>
    <t>Фрикадельки из говядины</t>
  </si>
  <si>
    <t>54-29м</t>
  </si>
  <si>
    <t>Макароны отварные</t>
  </si>
  <si>
    <t>Щи из свежей капусты со сметаной</t>
  </si>
  <si>
    <t>54-1с</t>
  </si>
  <si>
    <t>Компот из смеси сухофруктов</t>
  </si>
  <si>
    <t>Рыба,запечённая с сыром и луком</t>
  </si>
  <si>
    <t>54-12р</t>
  </si>
  <si>
    <t>Компот из свежих яблок</t>
  </si>
  <si>
    <t>Котлеты Куриные</t>
  </si>
  <si>
    <t>п/ф</t>
  </si>
  <si>
    <t>Котлеты Домашние</t>
  </si>
  <si>
    <t>Котлета из говядины</t>
  </si>
  <si>
    <t>54-4м</t>
  </si>
  <si>
    <t>директор</t>
  </si>
  <si>
    <t>М.Ф.Воробьёва</t>
  </si>
  <si>
    <t>МКОУ Граждавнцевская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</si>
</sst>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118</v>
      </c>
      <c r="D1" s="57"/>
      <c r="E1" s="57"/>
      <c r="F1" s="12" t="s">
        <v>16</v>
      </c>
      <c r="G1" s="2" t="s">
        <v>17</v>
      </c>
      <c r="H1" s="58" t="s">
        <v>116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1.1000000000000001</v>
      </c>
      <c r="H14" s="43">
        <v>0.2</v>
      </c>
      <c r="I14" s="43">
        <v>3.8</v>
      </c>
      <c r="J14" s="43">
        <v>21.4</v>
      </c>
      <c r="K14" s="44" t="s">
        <v>40</v>
      </c>
      <c r="L14" s="43">
        <v>4.8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42</v>
      </c>
      <c r="L15" s="43">
        <v>13.55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14.5</v>
      </c>
      <c r="H16" s="43">
        <v>14.6</v>
      </c>
      <c r="I16" s="43">
        <v>8.1</v>
      </c>
      <c r="J16" s="43">
        <v>221.9</v>
      </c>
      <c r="K16" s="44" t="s">
        <v>44</v>
      </c>
      <c r="L16" s="43">
        <v>46.23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46</v>
      </c>
      <c r="L17" s="43">
        <v>12.07</v>
      </c>
    </row>
    <row r="18" spans="1:12" ht="15" x14ac:dyDescent="0.25">
      <c r="A18" s="23"/>
      <c r="B18" s="15"/>
      <c r="C18" s="11"/>
      <c r="D18" s="7" t="s">
        <v>30</v>
      </c>
      <c r="E18" s="42" t="s">
        <v>107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48</v>
      </c>
      <c r="L18" s="43">
        <v>4.01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50</v>
      </c>
      <c r="L19" s="43">
        <v>4.58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50</v>
      </c>
      <c r="L20" s="43">
        <v>2.7</v>
      </c>
    </row>
    <row r="21" spans="1:12" ht="15" x14ac:dyDescent="0.25">
      <c r="A21" s="23"/>
      <c r="B21" s="15"/>
      <c r="C21" s="11"/>
      <c r="D21" s="51" t="s">
        <v>52</v>
      </c>
      <c r="E21" s="42" t="s">
        <v>53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54</v>
      </c>
      <c r="L21" s="43">
        <v>1.38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32.299999999999997</v>
      </c>
      <c r="H23" s="19">
        <f t="shared" si="2"/>
        <v>27.7</v>
      </c>
      <c r="I23" s="19">
        <f t="shared" si="2"/>
        <v>110.2</v>
      </c>
      <c r="J23" s="19">
        <f t="shared" si="2"/>
        <v>818.4</v>
      </c>
      <c r="K23" s="25"/>
      <c r="L23" s="19">
        <f t="shared" ref="L23" si="3">SUM(L14:L22)</f>
        <v>89.320000000000007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860</v>
      </c>
      <c r="G24" s="32">
        <f t="shared" ref="G24:J24" si="4">G13+G23</f>
        <v>32.299999999999997</v>
      </c>
      <c r="H24" s="32">
        <f t="shared" si="4"/>
        <v>27.7</v>
      </c>
      <c r="I24" s="32">
        <f t="shared" si="4"/>
        <v>110.2</v>
      </c>
      <c r="J24" s="32">
        <f t="shared" si="4"/>
        <v>818.4</v>
      </c>
      <c r="K24" s="32"/>
      <c r="L24" s="32">
        <f t="shared" ref="L24" si="5">L13+L23</f>
        <v>89.320000000000007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0.9</v>
      </c>
      <c r="H33" s="43">
        <v>10.199999999999999</v>
      </c>
      <c r="I33" s="43">
        <v>7.1</v>
      </c>
      <c r="J33" s="43">
        <v>123.8</v>
      </c>
      <c r="K33" s="44" t="s">
        <v>56</v>
      </c>
      <c r="L33" s="43">
        <v>6.4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58</v>
      </c>
      <c r="L34" s="43">
        <v>11.1</v>
      </c>
    </row>
    <row r="35" spans="1:12" ht="15" x14ac:dyDescent="0.25">
      <c r="A35" s="14"/>
      <c r="B35" s="15"/>
      <c r="C35" s="11"/>
      <c r="D35" s="7" t="s">
        <v>28</v>
      </c>
      <c r="E35" s="42" t="s">
        <v>108</v>
      </c>
      <c r="F35" s="43">
        <v>120</v>
      </c>
      <c r="G35" s="43">
        <v>19.3</v>
      </c>
      <c r="H35" s="43">
        <v>13.2</v>
      </c>
      <c r="I35" s="43">
        <v>3.4</v>
      </c>
      <c r="J35" s="43">
        <v>210.2</v>
      </c>
      <c r="K35" s="44" t="s">
        <v>109</v>
      </c>
      <c r="L35" s="43">
        <v>26.93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60</v>
      </c>
      <c r="L36" s="43">
        <v>11.47</v>
      </c>
    </row>
    <row r="37" spans="1:12" ht="15" x14ac:dyDescent="0.25">
      <c r="A37" s="14"/>
      <c r="B37" s="15"/>
      <c r="C37" s="11"/>
      <c r="D37" s="7" t="s">
        <v>30</v>
      </c>
      <c r="E37" s="42" t="s">
        <v>110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 t="s">
        <v>61</v>
      </c>
      <c r="L37" s="43">
        <v>6.62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50</v>
      </c>
      <c r="L38" s="43">
        <v>4.58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50</v>
      </c>
      <c r="L39" s="43">
        <v>2.7</v>
      </c>
    </row>
    <row r="40" spans="1:12" ht="15" x14ac:dyDescent="0.25">
      <c r="A40" s="14"/>
      <c r="B40" s="15"/>
      <c r="C40" s="11"/>
      <c r="D40" s="52" t="s">
        <v>62</v>
      </c>
      <c r="E40" s="42" t="s">
        <v>63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64</v>
      </c>
      <c r="L40" s="43">
        <v>2.29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36.000000000000007</v>
      </c>
      <c r="H42" s="19">
        <f t="shared" ref="H42" si="11">SUM(H33:H41)</f>
        <v>36.4</v>
      </c>
      <c r="I42" s="19">
        <f t="shared" ref="I42" si="12">SUM(I33:I41)</f>
        <v>108.30000000000001</v>
      </c>
      <c r="J42" s="19">
        <f t="shared" ref="J42:L42" si="13">SUM(J33:J41)</f>
        <v>905.1</v>
      </c>
      <c r="K42" s="25"/>
      <c r="L42" s="19">
        <f t="shared" si="13"/>
        <v>72.09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880</v>
      </c>
      <c r="G43" s="32">
        <f t="shared" ref="G43" si="14">G32+G42</f>
        <v>36.000000000000007</v>
      </c>
      <c r="H43" s="32">
        <f t="shared" ref="H43" si="15">H32+H42</f>
        <v>36.4</v>
      </c>
      <c r="I43" s="32">
        <f t="shared" ref="I43" si="16">I32+I42</f>
        <v>108.30000000000001</v>
      </c>
      <c r="J43" s="32">
        <f t="shared" ref="J43:L43" si="17">J32+J42</f>
        <v>905.1</v>
      </c>
      <c r="K43" s="32"/>
      <c r="L43" s="32">
        <f t="shared" si="17"/>
        <v>72.09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100</v>
      </c>
      <c r="G52" s="43">
        <v>1.3</v>
      </c>
      <c r="H52" s="43">
        <v>0.1</v>
      </c>
      <c r="I52" s="43">
        <v>4.9000000000000004</v>
      </c>
      <c r="J52" s="43">
        <v>25.7</v>
      </c>
      <c r="K52" s="44" t="s">
        <v>66</v>
      </c>
      <c r="L52" s="43">
        <v>5.7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68</v>
      </c>
      <c r="L53" s="43">
        <v>6.68</v>
      </c>
    </row>
    <row r="54" spans="1:12" ht="15" x14ac:dyDescent="0.25">
      <c r="A54" s="23"/>
      <c r="B54" s="15"/>
      <c r="C54" s="11"/>
      <c r="D54" s="7" t="s">
        <v>28</v>
      </c>
      <c r="E54" s="42" t="s">
        <v>98</v>
      </c>
      <c r="F54" s="43">
        <v>120</v>
      </c>
      <c r="G54" s="43">
        <v>20.100000000000001</v>
      </c>
      <c r="H54" s="43">
        <v>19</v>
      </c>
      <c r="I54" s="43">
        <v>8</v>
      </c>
      <c r="J54" s="43">
        <v>283.8</v>
      </c>
      <c r="K54" s="44" t="s">
        <v>99</v>
      </c>
      <c r="L54" s="43">
        <v>40.4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70</v>
      </c>
      <c r="L55" s="43">
        <v>6.75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72</v>
      </c>
      <c r="L56" s="43">
        <v>9.17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50</v>
      </c>
      <c r="L57" s="43">
        <v>4.58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50</v>
      </c>
      <c r="L58" s="43">
        <v>2.7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38.6</v>
      </c>
      <c r="H61" s="19">
        <f t="shared" ref="H61" si="23">SUM(H52:H60)</f>
        <v>28.2</v>
      </c>
      <c r="I61" s="19">
        <f t="shared" ref="I61" si="24">SUM(I52:I60)</f>
        <v>117</v>
      </c>
      <c r="J61" s="19">
        <f t="shared" ref="J61:L61" si="25">SUM(J52:J60)</f>
        <v>874.90000000000009</v>
      </c>
      <c r="K61" s="25"/>
      <c r="L61" s="19">
        <f t="shared" si="25"/>
        <v>75.98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860</v>
      </c>
      <c r="G62" s="32">
        <f t="shared" ref="G62" si="26">G51+G61</f>
        <v>38.6</v>
      </c>
      <c r="H62" s="32">
        <f t="shared" ref="H62" si="27">H51+H61</f>
        <v>28.2</v>
      </c>
      <c r="I62" s="32">
        <f t="shared" ref="I62" si="28">I51+I61</f>
        <v>117</v>
      </c>
      <c r="J62" s="32">
        <f t="shared" ref="J62:L62" si="29">J51+J61</f>
        <v>874.90000000000009</v>
      </c>
      <c r="K62" s="32"/>
      <c r="L62" s="32">
        <f t="shared" si="29"/>
        <v>75.98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21.4</v>
      </c>
      <c r="K71" s="44">
        <v>4.8</v>
      </c>
      <c r="L71" s="43">
        <v>4.8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74</v>
      </c>
      <c r="L72" s="43">
        <v>5.89</v>
      </c>
    </row>
    <row r="73" spans="1:12" ht="15" x14ac:dyDescent="0.25">
      <c r="A73" s="23"/>
      <c r="B73" s="15"/>
      <c r="C73" s="11"/>
      <c r="D73" s="7" t="s">
        <v>28</v>
      </c>
      <c r="E73" s="42" t="s">
        <v>111</v>
      </c>
      <c r="F73" s="43">
        <v>120</v>
      </c>
      <c r="G73" s="43">
        <v>15.3</v>
      </c>
      <c r="H73" s="43">
        <v>12</v>
      </c>
      <c r="I73" s="43">
        <v>10.1</v>
      </c>
      <c r="J73" s="43">
        <v>209.6</v>
      </c>
      <c r="K73" s="44" t="s">
        <v>112</v>
      </c>
      <c r="L73" s="43">
        <v>15</v>
      </c>
    </row>
    <row r="74" spans="1:12" ht="15" x14ac:dyDescent="0.25">
      <c r="A74" s="23"/>
      <c r="B74" s="15"/>
      <c r="C74" s="11"/>
      <c r="D74" s="7" t="s">
        <v>29</v>
      </c>
      <c r="E74" s="42" t="s">
        <v>100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101</v>
      </c>
      <c r="L74" s="43">
        <v>13.22</v>
      </c>
    </row>
    <row r="75" spans="1:12" ht="15" x14ac:dyDescent="0.25">
      <c r="A75" s="23"/>
      <c r="B75" s="15"/>
      <c r="C75" s="11"/>
      <c r="D75" s="7" t="s">
        <v>30</v>
      </c>
      <c r="E75" s="42" t="s">
        <v>107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48</v>
      </c>
      <c r="L75" s="43">
        <v>4.01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50</v>
      </c>
      <c r="L76" s="43">
        <v>4.58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50</v>
      </c>
      <c r="L77" s="43">
        <v>2.7</v>
      </c>
    </row>
    <row r="78" spans="1:12" ht="15" x14ac:dyDescent="0.25">
      <c r="A78" s="23"/>
      <c r="B78" s="15"/>
      <c r="C78" s="11"/>
      <c r="D78" s="53" t="s">
        <v>62</v>
      </c>
      <c r="E78" s="42" t="s">
        <v>53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54</v>
      </c>
      <c r="L78" s="43">
        <v>0.61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33.800000000000004</v>
      </c>
      <c r="H80" s="19">
        <f t="shared" ref="H80" si="35">SUM(H71:H79)</f>
        <v>23.8</v>
      </c>
      <c r="I80" s="19">
        <f t="shared" ref="I80" si="36">SUM(I71:I79)</f>
        <v>110.2</v>
      </c>
      <c r="J80" s="19">
        <f t="shared" ref="J80:L80" si="37">SUM(J71:J79)</f>
        <v>788.80000000000007</v>
      </c>
      <c r="K80" s="25"/>
      <c r="L80" s="19">
        <f t="shared" si="37"/>
        <v>50.809999999999995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880</v>
      </c>
      <c r="G81" s="32">
        <f t="shared" ref="G81" si="38">G70+G80</f>
        <v>33.800000000000004</v>
      </c>
      <c r="H81" s="32">
        <f t="shared" ref="H81" si="39">H70+H80</f>
        <v>23.8</v>
      </c>
      <c r="I81" s="32">
        <f t="shared" ref="I81" si="40">I70+I80</f>
        <v>110.2</v>
      </c>
      <c r="J81" s="32">
        <f t="shared" ref="J81:L81" si="41">J70+J80</f>
        <v>788.80000000000007</v>
      </c>
      <c r="K81" s="32"/>
      <c r="L81" s="32">
        <f t="shared" si="41"/>
        <v>50.809999999999995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100</v>
      </c>
      <c r="G90" s="43">
        <v>1.5</v>
      </c>
      <c r="H90" s="43">
        <v>0.1</v>
      </c>
      <c r="I90" s="43">
        <v>8.6999999999999993</v>
      </c>
      <c r="J90" s="43">
        <v>42</v>
      </c>
      <c r="K90" s="44" t="s">
        <v>95</v>
      </c>
      <c r="L90" s="43">
        <v>4.8</v>
      </c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220</v>
      </c>
      <c r="G91" s="43">
        <v>5.0999999999999996</v>
      </c>
      <c r="H91" s="43">
        <v>6.2</v>
      </c>
      <c r="I91" s="43">
        <v>6.3</v>
      </c>
      <c r="J91" s="43">
        <v>101.4</v>
      </c>
      <c r="K91" s="44" t="s">
        <v>106</v>
      </c>
      <c r="L91" s="43">
        <v>10.41</v>
      </c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150</v>
      </c>
      <c r="G92" s="43">
        <v>5.3</v>
      </c>
      <c r="H92" s="43">
        <v>4.9000000000000004</v>
      </c>
      <c r="I92" s="43">
        <v>32.799999999999997</v>
      </c>
      <c r="J92" s="43">
        <v>196.8</v>
      </c>
      <c r="K92" s="44" t="s">
        <v>77</v>
      </c>
      <c r="L92" s="43">
        <v>7.53</v>
      </c>
    </row>
    <row r="93" spans="1:12" ht="15" x14ac:dyDescent="0.25">
      <c r="A93" s="23"/>
      <c r="B93" s="15"/>
      <c r="C93" s="11"/>
      <c r="D93" s="7" t="s">
        <v>29</v>
      </c>
      <c r="E93" s="42" t="s">
        <v>113</v>
      </c>
      <c r="F93" s="43">
        <v>120</v>
      </c>
      <c r="G93" s="43">
        <v>15.5</v>
      </c>
      <c r="H93" s="43">
        <v>12.3</v>
      </c>
      <c r="I93" s="43">
        <v>9.4</v>
      </c>
      <c r="J93" s="43">
        <v>209.9</v>
      </c>
      <c r="K93" s="44" t="s">
        <v>112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110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61</v>
      </c>
      <c r="L94" s="43">
        <v>6.62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50</v>
      </c>
      <c r="L95" s="43">
        <v>4.58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50</v>
      </c>
      <c r="L96" s="43">
        <v>2.7</v>
      </c>
    </row>
    <row r="97" spans="1:12" ht="15" x14ac:dyDescent="0.25">
      <c r="A97" s="23"/>
      <c r="B97" s="15"/>
      <c r="C97" s="11"/>
      <c r="D97" s="54" t="s">
        <v>62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34.199999999999996</v>
      </c>
      <c r="H99" s="19">
        <f t="shared" ref="H99" si="47">SUM(H90:H98)</f>
        <v>24.5</v>
      </c>
      <c r="I99" s="19">
        <f t="shared" ref="I99" si="48">SUM(I90:I98)</f>
        <v>106.6</v>
      </c>
      <c r="J99" s="19">
        <f t="shared" ref="J99:L99" si="49">SUM(J90:J98)</f>
        <v>783.50000000000011</v>
      </c>
      <c r="K99" s="25"/>
      <c r="L99" s="19">
        <f t="shared" si="49"/>
        <v>51.64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880</v>
      </c>
      <c r="G100" s="32">
        <f t="shared" ref="G100" si="50">G89+G99</f>
        <v>34.199999999999996</v>
      </c>
      <c r="H100" s="32">
        <f t="shared" ref="H100" si="51">H89+H99</f>
        <v>24.5</v>
      </c>
      <c r="I100" s="32">
        <f t="shared" ref="I100" si="52">I89+I99</f>
        <v>106.6</v>
      </c>
      <c r="J100" s="32">
        <f t="shared" ref="J100:L100" si="53">J89+J99</f>
        <v>783.50000000000011</v>
      </c>
      <c r="K100" s="32"/>
      <c r="L100" s="32">
        <f t="shared" si="53"/>
        <v>51.64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1.6</v>
      </c>
      <c r="H109" s="43">
        <v>10.1</v>
      </c>
      <c r="I109" s="43">
        <v>9.6</v>
      </c>
      <c r="J109" s="43">
        <v>135.9</v>
      </c>
      <c r="K109" s="44" t="s">
        <v>79</v>
      </c>
      <c r="L109" s="43">
        <v>6.26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220</v>
      </c>
      <c r="G110" s="43">
        <v>5.2</v>
      </c>
      <c r="H110" s="43">
        <v>6.4</v>
      </c>
      <c r="I110" s="43">
        <v>15</v>
      </c>
      <c r="J110" s="43">
        <v>138.1</v>
      </c>
      <c r="K110" s="44" t="s">
        <v>81</v>
      </c>
      <c r="L110" s="43">
        <v>14.38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83</v>
      </c>
      <c r="L111" s="43">
        <v>54.51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72</v>
      </c>
      <c r="L113" s="43">
        <v>9.17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50</v>
      </c>
      <c r="L114" s="43">
        <v>4.58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50</v>
      </c>
      <c r="L115" s="43">
        <v>2.7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27.400000000000002</v>
      </c>
      <c r="H118" s="19">
        <f t="shared" si="56"/>
        <v>31.9</v>
      </c>
      <c r="I118" s="19">
        <f t="shared" si="56"/>
        <v>103.6</v>
      </c>
      <c r="J118" s="19">
        <f t="shared" si="56"/>
        <v>810.6</v>
      </c>
      <c r="K118" s="25"/>
      <c r="L118" s="19">
        <f t="shared" ref="L118" si="57">SUM(L109:L117)</f>
        <v>91.600000000000009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 t="shared" ref="G119" si="58">G108+G118</f>
        <v>27.400000000000002</v>
      </c>
      <c r="H119" s="32">
        <f t="shared" ref="H119" si="59">H108+H118</f>
        <v>31.9</v>
      </c>
      <c r="I119" s="32">
        <f t="shared" ref="I119" si="60">I108+I118</f>
        <v>103.6</v>
      </c>
      <c r="J119" s="32">
        <f t="shared" ref="J119:L119" si="61">J108+J118</f>
        <v>810.6</v>
      </c>
      <c r="K119" s="32"/>
      <c r="L119" s="32">
        <f t="shared" si="61"/>
        <v>91.600000000000009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0.8</v>
      </c>
      <c r="H128" s="43">
        <v>0.1</v>
      </c>
      <c r="I128" s="43">
        <v>2.5</v>
      </c>
      <c r="J128" s="43">
        <v>14.1</v>
      </c>
      <c r="K128" s="44" t="s">
        <v>76</v>
      </c>
      <c r="L128" s="43">
        <v>4.2</v>
      </c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220</v>
      </c>
      <c r="G129" s="43">
        <v>5.6</v>
      </c>
      <c r="H129" s="43">
        <v>6.4</v>
      </c>
      <c r="I129" s="43">
        <v>11.8</v>
      </c>
      <c r="J129" s="43">
        <v>127.2</v>
      </c>
      <c r="K129" s="44" t="s">
        <v>85</v>
      </c>
      <c r="L129" s="43">
        <v>9.4700000000000006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19.100000000000001</v>
      </c>
      <c r="H130" s="43">
        <v>4.3</v>
      </c>
      <c r="I130" s="43">
        <v>13.4</v>
      </c>
      <c r="J130" s="43">
        <v>168.6</v>
      </c>
      <c r="K130" s="44" t="s">
        <v>87</v>
      </c>
      <c r="L130" s="43">
        <v>33.96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46</v>
      </c>
      <c r="L131" s="43">
        <v>10.66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48</v>
      </c>
      <c r="L132" s="43">
        <v>4.01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50</v>
      </c>
      <c r="L133" s="43">
        <v>4.58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50</v>
      </c>
      <c r="L134" s="43">
        <v>2.7</v>
      </c>
    </row>
    <row r="135" spans="1:12" ht="15" x14ac:dyDescent="0.25">
      <c r="A135" s="14"/>
      <c r="B135" s="15"/>
      <c r="C135" s="11"/>
      <c r="D135" s="54" t="s">
        <v>62</v>
      </c>
      <c r="E135" s="42" t="s">
        <v>63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44" t="s">
        <v>64</v>
      </c>
      <c r="L135" s="43">
        <v>3.2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37.800000000000004</v>
      </c>
      <c r="H137" s="19">
        <f t="shared" si="64"/>
        <v>18.7</v>
      </c>
      <c r="I137" s="19">
        <f t="shared" si="64"/>
        <v>115.4</v>
      </c>
      <c r="J137" s="19">
        <f t="shared" si="64"/>
        <v>780.19999999999993</v>
      </c>
      <c r="K137" s="25"/>
      <c r="L137" s="19">
        <f t="shared" ref="L137" si="65">SUM(L128:L136)</f>
        <v>72.780000000000015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880</v>
      </c>
      <c r="G138" s="32">
        <f t="shared" ref="G138" si="66">G127+G137</f>
        <v>37.800000000000004</v>
      </c>
      <c r="H138" s="32">
        <f t="shared" ref="H138" si="67">H127+H137</f>
        <v>18.7</v>
      </c>
      <c r="I138" s="32">
        <f t="shared" ref="I138" si="68">I127+I137</f>
        <v>115.4</v>
      </c>
      <c r="J138" s="32">
        <f t="shared" ref="J138:L138" si="69">J127+J137</f>
        <v>780.19999999999993</v>
      </c>
      <c r="K138" s="32"/>
      <c r="L138" s="32">
        <f t="shared" si="69"/>
        <v>72.780000000000015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1.4</v>
      </c>
      <c r="H147" s="43">
        <v>3.3</v>
      </c>
      <c r="I147" s="43">
        <v>6.9</v>
      </c>
      <c r="J147" s="43">
        <v>62.7</v>
      </c>
      <c r="K147" s="44" t="s">
        <v>89</v>
      </c>
      <c r="L147" s="43">
        <v>9.19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220</v>
      </c>
      <c r="G148" s="43">
        <v>5.2</v>
      </c>
      <c r="H148" s="43">
        <v>6.2</v>
      </c>
      <c r="I148" s="43">
        <v>11.1</v>
      </c>
      <c r="J148" s="43">
        <v>121.5</v>
      </c>
      <c r="K148" s="44" t="s">
        <v>58</v>
      </c>
      <c r="L148" s="43">
        <v>13.48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21.9</v>
      </c>
      <c r="H149" s="43">
        <v>20.9</v>
      </c>
      <c r="I149" s="43">
        <v>19.7</v>
      </c>
      <c r="J149" s="43">
        <v>354.3</v>
      </c>
      <c r="K149" s="44" t="s">
        <v>115</v>
      </c>
      <c r="L149" s="43">
        <v>54.8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200</v>
      </c>
      <c r="G150" s="43">
        <v>19.3</v>
      </c>
      <c r="H150" s="43">
        <v>1.8</v>
      </c>
      <c r="I150" s="43">
        <v>45</v>
      </c>
      <c r="J150" s="43">
        <v>273.10000000000002</v>
      </c>
      <c r="K150" s="44" t="s">
        <v>91</v>
      </c>
      <c r="L150" s="43">
        <v>3.7</v>
      </c>
    </row>
    <row r="151" spans="1:12" ht="15" x14ac:dyDescent="0.2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61</v>
      </c>
      <c r="L151" s="43">
        <v>6.58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50</v>
      </c>
      <c r="L152" s="43">
        <v>2.29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50</v>
      </c>
      <c r="L153" s="43">
        <v>2.7</v>
      </c>
    </row>
    <row r="154" spans="1:12" ht="15" x14ac:dyDescent="0.25">
      <c r="A154" s="23"/>
      <c r="B154" s="15"/>
      <c r="C154" s="11"/>
      <c r="D154" s="54" t="s">
        <v>62</v>
      </c>
      <c r="E154" s="42" t="s">
        <v>53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44" t="s">
        <v>54</v>
      </c>
      <c r="L154" s="43">
        <v>0.87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52.8</v>
      </c>
      <c r="H156" s="19">
        <f t="shared" si="72"/>
        <v>33.699999999999996</v>
      </c>
      <c r="I156" s="19">
        <f t="shared" si="72"/>
        <v>118.30000000000001</v>
      </c>
      <c r="J156" s="19">
        <f t="shared" si="72"/>
        <v>987.2</v>
      </c>
      <c r="K156" s="25"/>
      <c r="L156" s="19">
        <f t="shared" ref="L156" si="73">SUM(L147:L155)</f>
        <v>93.610000000000014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920</v>
      </c>
      <c r="G157" s="32">
        <f t="shared" ref="G157" si="74">G146+G156</f>
        <v>52.8</v>
      </c>
      <c r="H157" s="32">
        <f t="shared" ref="H157" si="75">H146+H156</f>
        <v>33.699999999999996</v>
      </c>
      <c r="I157" s="32">
        <f t="shared" ref="I157" si="76">I146+I156</f>
        <v>118.30000000000001</v>
      </c>
      <c r="J157" s="32">
        <f t="shared" ref="J157:L157" si="77">J146+J156</f>
        <v>987.2</v>
      </c>
      <c r="K157" s="32"/>
      <c r="L157" s="32">
        <f t="shared" si="77"/>
        <v>93.610000000000014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100</v>
      </c>
      <c r="G166" s="43">
        <v>1.5</v>
      </c>
      <c r="H166" s="43">
        <v>0.1</v>
      </c>
      <c r="I166" s="43">
        <v>8.6999999999999993</v>
      </c>
      <c r="J166" s="43">
        <v>42</v>
      </c>
      <c r="K166" s="44" t="s">
        <v>95</v>
      </c>
      <c r="L166" s="43">
        <v>4.8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220</v>
      </c>
      <c r="G167" s="43">
        <v>7.5</v>
      </c>
      <c r="H167" s="43">
        <v>5</v>
      </c>
      <c r="I167" s="43">
        <v>15.8</v>
      </c>
      <c r="J167" s="43">
        <v>138.5</v>
      </c>
      <c r="K167" s="44" t="s">
        <v>97</v>
      </c>
      <c r="L167" s="43">
        <v>8.4499999999999993</v>
      </c>
    </row>
    <row r="168" spans="1:12" ht="15" x14ac:dyDescent="0.2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16.7</v>
      </c>
      <c r="H168" s="43">
        <v>15.9</v>
      </c>
      <c r="I168" s="43">
        <v>6.7</v>
      </c>
      <c r="J168" s="43">
        <v>236.5</v>
      </c>
      <c r="K168" s="44" t="s">
        <v>99</v>
      </c>
      <c r="L168" s="43">
        <v>37.89</v>
      </c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101</v>
      </c>
      <c r="L169" s="43">
        <v>13.03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72</v>
      </c>
      <c r="L170" s="43">
        <v>9.17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50</v>
      </c>
      <c r="L171" s="43">
        <v>3.06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50</v>
      </c>
      <c r="L172" s="43">
        <v>2.7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34.799999999999997</v>
      </c>
      <c r="H175" s="19">
        <f t="shared" si="80"/>
        <v>27.1</v>
      </c>
      <c r="I175" s="19">
        <f t="shared" si="80"/>
        <v>96.3</v>
      </c>
      <c r="J175" s="19">
        <f t="shared" si="80"/>
        <v>768.3</v>
      </c>
      <c r="K175" s="25"/>
      <c r="L175" s="19">
        <f t="shared" ref="L175" si="81">SUM(L166:L174)</f>
        <v>79.100000000000009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840</v>
      </c>
      <c r="G176" s="32">
        <f t="shared" ref="G176" si="82">G165+G175</f>
        <v>34.799999999999997</v>
      </c>
      <c r="H176" s="32">
        <f t="shared" ref="H176" si="83">H165+H175</f>
        <v>27.1</v>
      </c>
      <c r="I176" s="32">
        <f t="shared" ref="I176" si="84">I165+I175</f>
        <v>96.3</v>
      </c>
      <c r="J176" s="32">
        <f t="shared" ref="J176:L176" si="85">J165+J175</f>
        <v>768.3</v>
      </c>
      <c r="K176" s="32"/>
      <c r="L176" s="32">
        <f t="shared" si="85"/>
        <v>79.100000000000009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100</v>
      </c>
      <c r="G185" s="43">
        <v>0.7</v>
      </c>
      <c r="H185" s="43">
        <v>0.2</v>
      </c>
      <c r="I185" s="43">
        <v>3.8</v>
      </c>
      <c r="J185" s="43">
        <v>21.4</v>
      </c>
      <c r="K185" s="44" t="s">
        <v>40</v>
      </c>
      <c r="L185" s="43">
        <v>4.8</v>
      </c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81</v>
      </c>
      <c r="L186" s="43">
        <v>13.29</v>
      </c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100</v>
      </c>
      <c r="G187" s="43">
        <v>13.7</v>
      </c>
      <c r="H187" s="43">
        <v>12.2</v>
      </c>
      <c r="I187" s="43">
        <v>6.8</v>
      </c>
      <c r="J187" s="43">
        <v>191.2</v>
      </c>
      <c r="K187" s="44" t="s">
        <v>103</v>
      </c>
      <c r="L187" s="43">
        <v>44.64</v>
      </c>
    </row>
    <row r="188" spans="1:12" ht="15" x14ac:dyDescent="0.2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77</v>
      </c>
      <c r="L188" s="43">
        <v>7.35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48</v>
      </c>
      <c r="L189" s="43">
        <v>4.01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50</v>
      </c>
      <c r="L190" s="43">
        <v>4.58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50</v>
      </c>
      <c r="L191" s="43">
        <v>2.7</v>
      </c>
    </row>
    <row r="192" spans="1:12" ht="15" x14ac:dyDescent="0.25">
      <c r="A192" s="23"/>
      <c r="B192" s="15"/>
      <c r="C192" s="11"/>
      <c r="D192" s="55" t="s">
        <v>62</v>
      </c>
      <c r="E192" s="42" t="s">
        <v>92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44" t="s">
        <v>93</v>
      </c>
      <c r="L192" s="43">
        <v>2.2000000000000002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32.300000000000004</v>
      </c>
      <c r="H194" s="19">
        <f t="shared" si="88"/>
        <v>24.5</v>
      </c>
      <c r="I194" s="19">
        <f t="shared" si="88"/>
        <v>118.1</v>
      </c>
      <c r="J194" s="19">
        <f t="shared" si="88"/>
        <v>821.80000000000018</v>
      </c>
      <c r="K194" s="25"/>
      <c r="L194" s="19">
        <f t="shared" ref="L194" si="89">SUM(L185:L193)</f>
        <v>83.570000000000007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860</v>
      </c>
      <c r="G195" s="32">
        <f t="shared" ref="G195" si="90">G184+G194</f>
        <v>32.300000000000004</v>
      </c>
      <c r="H195" s="32">
        <f t="shared" ref="H195" si="91">H184+H194</f>
        <v>24.5</v>
      </c>
      <c r="I195" s="32">
        <f t="shared" ref="I195" si="92">I184+I194</f>
        <v>118.1</v>
      </c>
      <c r="J195" s="32">
        <f t="shared" ref="J195:L195" si="93">J184+J194</f>
        <v>821.80000000000018</v>
      </c>
      <c r="K195" s="32"/>
      <c r="L195" s="32">
        <f t="shared" si="93"/>
        <v>83.570000000000007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36.000000000000007</v>
      </c>
      <c r="H196" s="34">
        <f t="shared" si="94"/>
        <v>27.65</v>
      </c>
      <c r="I196" s="34">
        <f t="shared" si="94"/>
        <v>110.39999999999998</v>
      </c>
      <c r="J196" s="34">
        <f t="shared" si="94"/>
        <v>833.88000000000011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76.050000000000026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dcterms:created xsi:type="dcterms:W3CDTF">2022-05-16T14:23:56Z</dcterms:created>
  <dcterms:modified xsi:type="dcterms:W3CDTF">2024-11-29T11:48:21Z</dcterms:modified>
</cp:coreProperties>
</file>